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184ffda4a036b7c/1)SIGEBAT/14_Affaires/84_AITON/"/>
    </mc:Choice>
  </mc:AlternateContent>
  <xr:revisionPtr revIDLastSave="7347" documentId="8_{99C88FEB-6AEF-4778-8552-F92E67253E68}" xr6:coauthVersionLast="47" xr6:coauthVersionMax="47" xr10:uidLastSave="{742EF2DD-4C91-45C9-ADCB-1D78C8D6EC18}"/>
  <bookViews>
    <workbookView xWindow="-110" yWindow="-110" windowWidth="25820" windowHeight="15500" xr2:uid="{57A3DCE2-A750-47A6-9AAA-2601D61F917F}"/>
  </bookViews>
  <sheets>
    <sheet name="Lot 05_pomb_chauf_CVC" sheetId="6" r:id="rId1"/>
  </sheets>
  <definedNames>
    <definedName name="_Hlk140227710" localSheetId="0">'Lot 05_pomb_chauf_CVC'!#REF!</definedName>
    <definedName name="_xlnm.Print_Titles" localSheetId="0">'Lot 05_pomb_chauf_CVC'!$5:$5</definedName>
    <definedName name="_xlnm.Print_Area" localSheetId="0">'Lot 05_pomb_chauf_CVC'!$A$1:$H$90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6" l="1"/>
  <c r="F8" i="6"/>
  <c r="F80" i="6"/>
  <c r="F79" i="6"/>
  <c r="F78" i="6"/>
  <c r="F77" i="6"/>
  <c r="F76" i="6"/>
  <c r="F75" i="6"/>
  <c r="F74" i="6"/>
  <c r="F73" i="6"/>
  <c r="F68" i="6"/>
  <c r="F67" i="6"/>
  <c r="F66" i="6"/>
  <c r="F58" i="6"/>
  <c r="F57" i="6"/>
  <c r="F52" i="6"/>
  <c r="F51" i="6"/>
  <c r="F50" i="6"/>
  <c r="F49" i="6"/>
  <c r="F48" i="6"/>
  <c r="F47" i="6"/>
  <c r="F39" i="6"/>
  <c r="F38" i="6"/>
  <c r="F37" i="6"/>
  <c r="F36" i="6"/>
  <c r="F35" i="6"/>
  <c r="F34" i="6"/>
  <c r="F33" i="6"/>
  <c r="F32" i="6"/>
  <c r="F31" i="6"/>
  <c r="F26" i="6"/>
  <c r="F25" i="6"/>
  <c r="F24" i="6"/>
  <c r="F23" i="6"/>
  <c r="F22" i="6"/>
  <c r="F21" i="6"/>
  <c r="F20" i="6"/>
  <c r="F19" i="6"/>
  <c r="F18" i="6"/>
  <c r="F17" i="6"/>
  <c r="F16" i="6"/>
  <c r="F65" i="6" l="1"/>
  <c r="G69" i="6" s="1"/>
  <c r="F46" i="6"/>
  <c r="F15" i="6"/>
  <c r="F7" i="6" s="1"/>
  <c r="F72" i="6"/>
  <c r="F30" i="6"/>
  <c r="F56" i="6"/>
  <c r="G10" i="6" l="1"/>
  <c r="F84" i="6"/>
  <c r="G40" i="6"/>
  <c r="G81" i="6"/>
  <c r="G59" i="6"/>
  <c r="G53" i="6"/>
  <c r="G27" i="6"/>
  <c r="H11" i="6" l="1"/>
  <c r="G84" i="6"/>
  <c r="H42" i="6"/>
  <c r="H61" i="6"/>
  <c r="H83" i="6"/>
  <c r="H85" i="6" l="1"/>
  <c r="H86" i="6" l="1"/>
  <c r="H87" i="6" s="1"/>
</calcChain>
</file>

<file path=xl/sharedStrings.xml><?xml version="1.0" encoding="utf-8"?>
<sst xmlns="http://schemas.openxmlformats.org/spreadsheetml/2006/main" count="116" uniqueCount="59">
  <si>
    <t>Désignation</t>
  </si>
  <si>
    <t>U</t>
  </si>
  <si>
    <t>Q</t>
  </si>
  <si>
    <t>ml</t>
  </si>
  <si>
    <t>ens</t>
  </si>
  <si>
    <t>PU €HT</t>
  </si>
  <si>
    <t>u</t>
  </si>
  <si>
    <t>Sous Total 
€HT</t>
  </si>
  <si>
    <t>TOTAL
 €HT</t>
  </si>
  <si>
    <t>Installations de chantier</t>
  </si>
  <si>
    <t>Sous total</t>
  </si>
  <si>
    <t>forf</t>
  </si>
  <si>
    <t>CENTRE PENITENTIAIRE D'AITON</t>
  </si>
  <si>
    <t>Extension Greffe et ELSP</t>
  </si>
  <si>
    <t>Branchements de chantier Eau</t>
  </si>
  <si>
    <t>Sujestion spéciale pour intervention en établissement pénitentiaire</t>
  </si>
  <si>
    <t>SOUS TOTAL EXTENSION GREFFE ELSP</t>
  </si>
  <si>
    <t>SOUS TOTAL INSTALLATION DE CHANTIER</t>
  </si>
  <si>
    <t>TOTAL €HT</t>
  </si>
  <si>
    <t>PLOMBERIE/SANITAIRE</t>
  </si>
  <si>
    <t>CHAUFFAGE VENTILATION</t>
  </si>
  <si>
    <t>Réseau EU</t>
  </si>
  <si>
    <t>Réseau EF</t>
  </si>
  <si>
    <t>Réseau ECS</t>
  </si>
  <si>
    <t>Production ECS, ballon 200l</t>
  </si>
  <si>
    <t>Siphon de sol pour douche à l'italienne</t>
  </si>
  <si>
    <t>WC suspendu, en porcelaine sanitaire, norme Hand</t>
  </si>
  <si>
    <t>barre d'appui coudée pour wc Hand</t>
  </si>
  <si>
    <t>Lavabo mural, en porcelaine sanitaire + robinetterie</t>
  </si>
  <si>
    <t>robinetterie de douche compris coulisseau pour douchette</t>
  </si>
  <si>
    <t>Radiateurs électriques à inertie  1500w</t>
  </si>
  <si>
    <t>Radiateurs électriques à inertie  1000w</t>
  </si>
  <si>
    <t>Radiateurs électriques à inertie  500w</t>
  </si>
  <si>
    <t>Système de régulation, programmable</t>
  </si>
  <si>
    <t>bouches de souflage règlable 50 à 200 m3/h</t>
  </si>
  <si>
    <t>bouches d'extraction hygrorèglables 120 à 200 m3/h</t>
  </si>
  <si>
    <t>réseau Gaine de ventilation</t>
  </si>
  <si>
    <t>SOUS TOTAL  GREFFE ACTUEL</t>
  </si>
  <si>
    <t>SOUS TOTAL  accueil détenus, attente fouille</t>
  </si>
  <si>
    <t>BATIMENT Extension (SHON 212,00 m²)</t>
  </si>
  <si>
    <t>Dépose de WC et lavabo</t>
  </si>
  <si>
    <t>Déconnection et dépose de canalisations EU, EF, ECS</t>
  </si>
  <si>
    <t>HALL ENTREE SORTIE + BOX D'ATTENTE + FOUILLE</t>
  </si>
  <si>
    <t>Modification gaines et bouches de ventilation des box d'attente</t>
  </si>
  <si>
    <t>déplacement des grilles de soufflage</t>
  </si>
  <si>
    <t>réalisation de pièces de liaison</t>
  </si>
  <si>
    <t>dépose de bac douche, compris déconnection d'alimentation</t>
  </si>
  <si>
    <t>dépose de lavabo, compris déconnection d'alimentation</t>
  </si>
  <si>
    <t>Groupe VMC double flux thermosynamique</t>
  </si>
  <si>
    <t>BUREAU GREFFE ACTUEL + SAS ANTHROPOMETRIE + SNITAIRE PMR</t>
  </si>
  <si>
    <t>Raccordement Réseau EU, EF, ECS</t>
  </si>
  <si>
    <t>Lavabo PMR mural, en porcelaine sanitaire + robinetterie</t>
  </si>
  <si>
    <t>SANITAIRE PMR</t>
  </si>
  <si>
    <t>Kitchenette : 180 x 60 cm</t>
  </si>
  <si>
    <t>Déplacement radiateur au droit de l'ouverture créée sur extension Greffe et sas bureau greffe</t>
  </si>
  <si>
    <t>TVA 20%</t>
  </si>
  <si>
    <t>TOTAL €TTC</t>
  </si>
  <si>
    <t>Entreprise :</t>
  </si>
  <si>
    <t>DPGF
Lot 05 - Plomberie-Sanitaire - Chauffage - CVC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</si>
</sst>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22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2" fontId="5" fillId="0" borderId="0" xfId="1" applyNumberFormat="1" applyFont="1" applyAlignment="1">
      <alignment horizontal="center" vertical="center"/>
    </xf>
    <xf numFmtId="2" fontId="5" fillId="3" borderId="1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3" borderId="3" xfId="0" applyFont="1" applyFill="1" applyBorder="1" applyAlignment="1">
      <alignment wrapText="1"/>
    </xf>
    <xf numFmtId="0" fontId="5" fillId="3" borderId="3" xfId="0" applyFont="1" applyFill="1" applyBorder="1" applyAlignment="1">
      <alignment horizontal="center" vertical="center"/>
    </xf>
    <xf numFmtId="2" fontId="5" fillId="3" borderId="3" xfId="1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2" fontId="6" fillId="3" borderId="0" xfId="1" applyNumberFormat="1" applyFont="1" applyFill="1" applyBorder="1" applyAlignment="1">
      <alignment horizontal="center" vertical="center"/>
    </xf>
    <xf numFmtId="2" fontId="5" fillId="0" borderId="0" xfId="1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right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right" vertical="center"/>
    </xf>
    <xf numFmtId="0" fontId="6" fillId="3" borderId="6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quotePrefix="1" applyFont="1" applyAlignment="1">
      <alignment horizontal="right" vertical="center"/>
    </xf>
    <xf numFmtId="43" fontId="5" fillId="0" borderId="0" xfId="2" applyFont="1"/>
    <xf numFmtId="2" fontId="5" fillId="3" borderId="10" xfId="1" applyNumberFormat="1" applyFont="1" applyFill="1" applyBorder="1" applyAlignment="1">
      <alignment horizontal="center" vertical="center"/>
    </xf>
    <xf numFmtId="43" fontId="5" fillId="0" borderId="0" xfId="2" applyFont="1" applyBorder="1"/>
    <xf numFmtId="43" fontId="1" fillId="0" borderId="0" xfId="2" applyFont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wrapText="1"/>
    </xf>
    <xf numFmtId="0" fontId="6" fillId="3" borderId="1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right" vertical="center"/>
    </xf>
    <xf numFmtId="0" fontId="0" fillId="3" borderId="0" xfId="0" applyFill="1"/>
    <xf numFmtId="0" fontId="1" fillId="3" borderId="10" xfId="0" applyFont="1" applyFill="1" applyBorder="1" applyAlignment="1">
      <alignment wrapText="1"/>
    </xf>
    <xf numFmtId="43" fontId="5" fillId="3" borderId="0" xfId="2" applyFont="1" applyFill="1" applyBorder="1"/>
    <xf numFmtId="44" fontId="5" fillId="0" borderId="0" xfId="1" applyFont="1" applyAlignment="1">
      <alignment horizontal="center" vertical="center"/>
    </xf>
    <xf numFmtId="44" fontId="5" fillId="0" borderId="10" xfId="1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44" fontId="5" fillId="0" borderId="3" xfId="1" applyFont="1" applyBorder="1" applyAlignment="1">
      <alignment horizontal="center" vertical="center"/>
    </xf>
    <xf numFmtId="44" fontId="5" fillId="3" borderId="1" xfId="1" applyFont="1" applyFill="1" applyBorder="1" applyAlignment="1">
      <alignment horizontal="center" vertical="center"/>
    </xf>
    <xf numFmtId="44" fontId="5" fillId="0" borderId="0" xfId="1" applyFont="1" applyBorder="1" applyAlignment="1">
      <alignment horizontal="center" vertical="center"/>
    </xf>
    <xf numFmtId="44" fontId="5" fillId="3" borderId="3" xfId="1" applyFont="1" applyFill="1" applyBorder="1" applyAlignment="1">
      <alignment horizontal="center" vertical="center"/>
    </xf>
    <xf numFmtId="44" fontId="6" fillId="3" borderId="0" xfId="1" applyFont="1" applyFill="1" applyBorder="1" applyAlignment="1">
      <alignment horizontal="center" vertical="center"/>
    </xf>
    <xf numFmtId="44" fontId="5" fillId="3" borderId="10" xfId="1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wrapText="1"/>
    </xf>
    <xf numFmtId="0" fontId="5" fillId="5" borderId="16" xfId="0" applyFont="1" applyFill="1" applyBorder="1" applyAlignment="1">
      <alignment horizontal="center" vertical="center"/>
    </xf>
    <xf numFmtId="2" fontId="5" fillId="5" borderId="16" xfId="1" applyNumberFormat="1" applyFont="1" applyFill="1" applyBorder="1" applyAlignment="1">
      <alignment horizontal="center" vertical="center"/>
    </xf>
    <xf numFmtId="44" fontId="5" fillId="5" borderId="16" xfId="1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right" vertical="center"/>
    </xf>
    <xf numFmtId="43" fontId="5" fillId="5" borderId="16" xfId="2" applyFont="1" applyFill="1" applyBorder="1"/>
    <xf numFmtId="0" fontId="6" fillId="5" borderId="16" xfId="0" applyFont="1" applyFill="1" applyBorder="1" applyAlignment="1">
      <alignment horizontal="center" vertical="center"/>
    </xf>
    <xf numFmtId="2" fontId="6" fillId="5" borderId="16" xfId="1" applyNumberFormat="1" applyFont="1" applyFill="1" applyBorder="1" applyAlignment="1">
      <alignment horizontal="center" vertical="center"/>
    </xf>
    <xf numFmtId="44" fontId="6" fillId="5" borderId="16" xfId="1" applyFont="1" applyFill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right" vertical="center"/>
    </xf>
    <xf numFmtId="44" fontId="5" fillId="3" borderId="0" xfId="1" applyFont="1" applyFill="1" applyBorder="1" applyAlignment="1">
      <alignment horizontal="center" vertical="center"/>
    </xf>
    <xf numFmtId="0" fontId="6" fillId="3" borderId="0" xfId="0" applyFont="1" applyFill="1" applyAlignment="1">
      <alignment horizontal="right" vertical="center"/>
    </xf>
    <xf numFmtId="0" fontId="6" fillId="4" borderId="20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wrapText="1"/>
    </xf>
    <xf numFmtId="0" fontId="6" fillId="4" borderId="17" xfId="0" applyFont="1" applyFill="1" applyBorder="1" applyAlignment="1">
      <alignment horizontal="center" vertical="center"/>
    </xf>
    <xf numFmtId="2" fontId="6" fillId="4" borderId="17" xfId="1" applyNumberFormat="1" applyFont="1" applyFill="1" applyBorder="1" applyAlignment="1">
      <alignment horizontal="center" vertical="center"/>
    </xf>
    <xf numFmtId="44" fontId="6" fillId="4" borderId="17" xfId="1" applyFont="1" applyFill="1" applyBorder="1" applyAlignment="1">
      <alignment horizontal="center" vertical="center"/>
    </xf>
    <xf numFmtId="4" fontId="6" fillId="4" borderId="21" xfId="0" applyNumberFormat="1" applyFont="1" applyFill="1" applyBorder="1" applyAlignment="1">
      <alignment horizontal="right" vertical="center"/>
    </xf>
    <xf numFmtId="0" fontId="1" fillId="3" borderId="10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0" xfId="0" applyFont="1" applyFill="1" applyAlignment="1">
      <alignment wrapText="1"/>
    </xf>
    <xf numFmtId="4" fontId="6" fillId="3" borderId="0" xfId="0" applyNumberFormat="1" applyFont="1" applyFill="1" applyAlignment="1">
      <alignment horizontal="right" vertical="center"/>
    </xf>
    <xf numFmtId="43" fontId="6" fillId="3" borderId="0" xfId="2" applyFont="1" applyFill="1" applyBorder="1"/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wrapText="1"/>
    </xf>
    <xf numFmtId="0" fontId="6" fillId="2" borderId="14" xfId="0" applyFont="1" applyFill="1" applyBorder="1" applyAlignment="1">
      <alignment horizontal="center" vertical="center"/>
    </xf>
    <xf numFmtId="2" fontId="6" fillId="2" borderId="14" xfId="1" applyNumberFormat="1" applyFont="1" applyFill="1" applyBorder="1" applyAlignment="1">
      <alignment horizontal="center" vertical="center"/>
    </xf>
    <xf numFmtId="44" fontId="5" fillId="2" borderId="14" xfId="1" applyFont="1" applyFill="1" applyBorder="1" applyAlignment="1">
      <alignment horizontal="center" vertical="center"/>
    </xf>
    <xf numFmtId="44" fontId="6" fillId="2" borderId="14" xfId="1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right" vertical="center"/>
    </xf>
    <xf numFmtId="43" fontId="5" fillId="2" borderId="14" xfId="2" applyFont="1" applyFill="1" applyBorder="1"/>
    <xf numFmtId="0" fontId="6" fillId="5" borderId="23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6" fillId="5" borderId="25" xfId="0" applyFont="1" applyFill="1" applyBorder="1" applyAlignment="1">
      <alignment wrapText="1"/>
    </xf>
    <xf numFmtId="0" fontId="6" fillId="5" borderId="25" xfId="0" applyFont="1" applyFill="1" applyBorder="1" applyAlignment="1">
      <alignment horizontal="center" vertical="center"/>
    </xf>
    <xf numFmtId="2" fontId="6" fillId="5" borderId="25" xfId="1" applyNumberFormat="1" applyFont="1" applyFill="1" applyBorder="1" applyAlignment="1">
      <alignment horizontal="center" vertical="center"/>
    </xf>
    <xf numFmtId="44" fontId="5" fillId="5" borderId="25" xfId="1" applyFont="1" applyFill="1" applyBorder="1" applyAlignment="1">
      <alignment horizontal="center" vertical="center"/>
    </xf>
    <xf numFmtId="44" fontId="6" fillId="5" borderId="25" xfId="1" applyFont="1" applyFill="1" applyBorder="1" applyAlignment="1">
      <alignment horizontal="center" vertical="center"/>
    </xf>
    <xf numFmtId="0" fontId="6" fillId="5" borderId="25" xfId="0" applyFont="1" applyFill="1" applyBorder="1" applyAlignment="1">
      <alignment horizontal="right" vertical="center"/>
    </xf>
    <xf numFmtId="43" fontId="6" fillId="5" borderId="26" xfId="2" applyFont="1" applyFill="1" applyBorder="1"/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wrapText="1"/>
    </xf>
    <xf numFmtId="0" fontId="6" fillId="5" borderId="19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right" vertical="center"/>
    </xf>
    <xf numFmtId="43" fontId="6" fillId="5" borderId="2" xfId="2" applyFont="1" applyFill="1" applyBorder="1"/>
    <xf numFmtId="0" fontId="1" fillId="3" borderId="10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44" fontId="7" fillId="3" borderId="0" xfId="1" applyFont="1" applyFill="1" applyBorder="1" applyAlignment="1">
      <alignment horizontal="center" vertical="center"/>
    </xf>
    <xf numFmtId="43" fontId="1" fillId="3" borderId="0" xfId="2" applyFont="1" applyFill="1" applyBorder="1" applyAlignment="1">
      <alignment horizontal="center"/>
    </xf>
    <xf numFmtId="43" fontId="7" fillId="3" borderId="0" xfId="2" applyFont="1" applyFill="1" applyBorder="1" applyAlignment="1">
      <alignment horizontal="center"/>
    </xf>
    <xf numFmtId="43" fontId="1" fillId="3" borderId="0" xfId="2" applyFont="1" applyFill="1" applyBorder="1"/>
    <xf numFmtId="43" fontId="6" fillId="3" borderId="17" xfId="2" applyFont="1" applyFill="1" applyBorder="1"/>
    <xf numFmtId="0" fontId="6" fillId="3" borderId="18" xfId="0" applyFont="1" applyFill="1" applyBorder="1" applyAlignment="1">
      <alignment wrapText="1"/>
    </xf>
    <xf numFmtId="2" fontId="6" fillId="3" borderId="18" xfId="1" applyNumberFormat="1" applyFont="1" applyFill="1" applyBorder="1" applyAlignment="1">
      <alignment horizontal="center" vertical="center"/>
    </xf>
    <xf numFmtId="44" fontId="5" fillId="3" borderId="18" xfId="1" applyFont="1" applyFill="1" applyBorder="1" applyAlignment="1">
      <alignment horizontal="center" vertical="center"/>
    </xf>
    <xf numFmtId="44" fontId="6" fillId="3" borderId="18" xfId="1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right" vertical="center"/>
    </xf>
    <xf numFmtId="43" fontId="6" fillId="3" borderId="18" xfId="2" applyFont="1" applyFill="1" applyBorder="1"/>
    <xf numFmtId="0" fontId="6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vertical="center" wrapText="1"/>
    </xf>
    <xf numFmtId="2" fontId="6" fillId="0" borderId="15" xfId="1" applyNumberFormat="1" applyFont="1" applyBorder="1" applyAlignment="1">
      <alignment horizontal="center" vertical="center"/>
    </xf>
    <xf numFmtId="44" fontId="6" fillId="0" borderId="15" xfId="1" applyFont="1" applyBorder="1" applyAlignment="1">
      <alignment horizontal="center" vertical="center"/>
    </xf>
    <xf numFmtId="44" fontId="6" fillId="0" borderId="15" xfId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wrapText="1"/>
    </xf>
    <xf numFmtId="0" fontId="5" fillId="2" borderId="16" xfId="0" applyFont="1" applyFill="1" applyBorder="1" applyAlignment="1">
      <alignment horizontal="center" vertical="center"/>
    </xf>
    <xf numFmtId="2" fontId="5" fillId="2" borderId="16" xfId="1" applyNumberFormat="1" applyFont="1" applyFill="1" applyBorder="1" applyAlignment="1">
      <alignment horizontal="center" vertical="center"/>
    </xf>
    <xf numFmtId="44" fontId="5" fillId="2" borderId="16" xfId="1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right" vertical="center"/>
    </xf>
    <xf numFmtId="43" fontId="5" fillId="2" borderId="22" xfId="2" applyFont="1" applyFill="1" applyBorder="1"/>
    <xf numFmtId="0" fontId="1" fillId="3" borderId="0" xfId="0" applyFont="1" applyFill="1" applyAlignment="1">
      <alignment horizontal="right" wrapText="1"/>
    </xf>
    <xf numFmtId="0" fontId="6" fillId="3" borderId="0" xfId="0" applyFont="1" applyFill="1" applyAlignment="1">
      <alignment horizontal="right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3" borderId="0" xfId="0" applyFont="1" applyFill="1" applyAlignment="1">
      <alignment horizontal="left" vertical="center" wrapText="1"/>
    </xf>
  </cellXfs>
  <cellStyles count="3">
    <cellStyle name="Milliers" xfId="2" builtinId="3"/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CCFF"/>
      <color rgb="FFBFB6F8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ADC32-15DF-400A-96B1-C6950D619942}">
  <dimension ref="A1:H112"/>
  <sheetViews>
    <sheetView tabSelected="1" view="pageBreakPreview" topLeftCell="A49" zoomScale="110" zoomScaleNormal="100" zoomScaleSheetLayoutView="110" workbookViewId="0">
      <selection activeCell="M86" sqref="M86"/>
    </sheetView>
  </sheetViews>
  <sheetFormatPr baseColWidth="10" defaultRowHeight="14.5" x14ac:dyDescent="0.35"/>
  <cols>
    <col min="1" max="1" width="2" style="1" bestFit="1" customWidth="1"/>
    <col min="2" max="2" width="55.90625" style="2" customWidth="1"/>
    <col min="3" max="3" width="3.6328125" style="1" bestFit="1" customWidth="1"/>
    <col min="4" max="4" width="7.6328125" style="3" bestFit="1" customWidth="1"/>
    <col min="5" max="5" width="13.453125" style="34" bestFit="1" customWidth="1"/>
    <col min="6" max="6" width="12.453125" style="34" bestFit="1" customWidth="1"/>
    <col min="7" max="7" width="11.36328125" style="5" bestFit="1" customWidth="1"/>
    <col min="8" max="8" width="10.08984375" style="22" bestFit="1" customWidth="1"/>
  </cols>
  <sheetData>
    <row r="1" spans="1:8" x14ac:dyDescent="0.35">
      <c r="A1" s="117" t="s">
        <v>12</v>
      </c>
      <c r="B1" s="118"/>
      <c r="C1" s="118"/>
      <c r="D1" s="118"/>
      <c r="E1" s="118"/>
      <c r="F1" s="118"/>
      <c r="G1" s="118"/>
    </row>
    <row r="2" spans="1:8" ht="28.25" customHeight="1" x14ac:dyDescent="0.35">
      <c r="A2" s="119" t="s">
        <v>13</v>
      </c>
      <c r="B2" s="120"/>
      <c r="C2" s="120"/>
      <c r="D2" s="120"/>
      <c r="E2" s="120"/>
      <c r="F2" s="120"/>
      <c r="G2" s="120"/>
    </row>
    <row r="3" spans="1:8" ht="39" customHeight="1" x14ac:dyDescent="0.35">
      <c r="A3" s="119" t="s">
        <v>58</v>
      </c>
      <c r="B3" s="119"/>
      <c r="C3" s="119"/>
      <c r="D3" s="119"/>
      <c r="E3" s="119"/>
      <c r="F3" s="119"/>
      <c r="G3" s="119"/>
    </row>
    <row r="4" spans="1:8" x14ac:dyDescent="0.35">
      <c r="A4" s="90"/>
      <c r="B4" s="121" t="s">
        <v>57</v>
      </c>
      <c r="C4" s="90"/>
      <c r="D4" s="90"/>
      <c r="E4" s="90"/>
      <c r="F4" s="90"/>
      <c r="G4" s="90"/>
      <c r="H4"/>
    </row>
    <row r="5" spans="1:8" ht="26" x14ac:dyDescent="0.35">
      <c r="A5" s="102"/>
      <c r="B5" s="103" t="s">
        <v>0</v>
      </c>
      <c r="C5" s="102" t="s">
        <v>1</v>
      </c>
      <c r="D5" s="104" t="s">
        <v>2</v>
      </c>
      <c r="E5" s="105" t="s">
        <v>5</v>
      </c>
      <c r="F5" s="106" t="s">
        <v>8</v>
      </c>
      <c r="G5" s="107" t="s">
        <v>7</v>
      </c>
    </row>
    <row r="6" spans="1:8" x14ac:dyDescent="0.35">
      <c r="A6" s="108"/>
      <c r="B6" s="109" t="s">
        <v>9</v>
      </c>
      <c r="C6" s="110"/>
      <c r="D6" s="111"/>
      <c r="E6" s="112"/>
      <c r="F6" s="112"/>
      <c r="G6" s="113"/>
      <c r="H6" s="114"/>
    </row>
    <row r="7" spans="1:8" x14ac:dyDescent="0.35">
      <c r="A7" s="29"/>
      <c r="B7" s="32" t="s">
        <v>15</v>
      </c>
      <c r="C7" s="61" t="s">
        <v>11</v>
      </c>
      <c r="D7" s="23">
        <v>1</v>
      </c>
      <c r="E7" s="42"/>
      <c r="F7" s="35">
        <f t="shared" ref="F7" si="0">D7*E7</f>
        <v>0</v>
      </c>
      <c r="G7" s="30"/>
      <c r="H7" s="24"/>
    </row>
    <row r="8" spans="1:8" x14ac:dyDescent="0.35">
      <c r="A8" s="15"/>
      <c r="B8" s="28" t="s">
        <v>14</v>
      </c>
      <c r="C8" s="27" t="s">
        <v>4</v>
      </c>
      <c r="D8" s="4">
        <v>1</v>
      </c>
      <c r="E8" s="40"/>
      <c r="F8" s="37">
        <f t="shared" ref="F8:F9" si="1">D8*E8</f>
        <v>0</v>
      </c>
      <c r="G8" s="16"/>
      <c r="H8" s="24"/>
    </row>
    <row r="9" spans="1:8" x14ac:dyDescent="0.35">
      <c r="A9" s="13"/>
      <c r="B9" s="19"/>
      <c r="C9" s="18"/>
      <c r="D9" s="4"/>
      <c r="E9" s="38"/>
      <c r="F9" s="36">
        <f t="shared" si="1"/>
        <v>0</v>
      </c>
      <c r="G9" s="14"/>
      <c r="H9" s="24"/>
    </row>
    <row r="10" spans="1:8" x14ac:dyDescent="0.35">
      <c r="A10" s="55"/>
      <c r="B10" s="56" t="s">
        <v>10</v>
      </c>
      <c r="C10" s="57"/>
      <c r="D10" s="58"/>
      <c r="E10" s="59"/>
      <c r="F10" s="59"/>
      <c r="G10" s="60">
        <f>SUM(F6:F9)</f>
        <v>0</v>
      </c>
      <c r="H10" s="24"/>
    </row>
    <row r="11" spans="1:8" x14ac:dyDescent="0.35">
      <c r="A11" s="86"/>
      <c r="B11" s="43" t="s">
        <v>17</v>
      </c>
      <c r="C11" s="49"/>
      <c r="D11" s="50"/>
      <c r="E11" s="46"/>
      <c r="F11" s="51"/>
      <c r="G11" s="87"/>
      <c r="H11" s="88">
        <f>G10</f>
        <v>0</v>
      </c>
    </row>
    <row r="12" spans="1:8" ht="15" thickBot="1" x14ac:dyDescent="0.4">
      <c r="A12" s="62"/>
      <c r="B12" s="96"/>
      <c r="C12" s="62"/>
      <c r="D12" s="97"/>
      <c r="E12" s="98"/>
      <c r="F12" s="99"/>
      <c r="G12" s="100"/>
      <c r="H12" s="101"/>
    </row>
    <row r="13" spans="1:8" s="31" customFormat="1" x14ac:dyDescent="0.35">
      <c r="A13" s="66"/>
      <c r="B13" s="67" t="s">
        <v>39</v>
      </c>
      <c r="C13" s="68"/>
      <c r="D13" s="69"/>
      <c r="E13" s="70"/>
      <c r="F13" s="71"/>
      <c r="G13" s="72"/>
      <c r="H13" s="73"/>
    </row>
    <row r="14" spans="1:8" x14ac:dyDescent="0.35">
      <c r="A14" s="75"/>
      <c r="B14" s="43" t="s">
        <v>19</v>
      </c>
      <c r="C14" s="44"/>
      <c r="D14" s="45"/>
      <c r="E14" s="46"/>
      <c r="F14" s="46"/>
      <c r="G14" s="47"/>
      <c r="H14" s="48"/>
    </row>
    <row r="15" spans="1:8" x14ac:dyDescent="0.35">
      <c r="A15" s="29"/>
      <c r="B15" s="32" t="s">
        <v>15</v>
      </c>
      <c r="C15" s="61" t="s">
        <v>11</v>
      </c>
      <c r="D15" s="23">
        <v>1</v>
      </c>
      <c r="E15" s="42"/>
      <c r="F15" s="35">
        <f t="shared" ref="F15:F26" si="2">D15*E15</f>
        <v>0</v>
      </c>
      <c r="G15" s="30"/>
      <c r="H15" s="24"/>
    </row>
    <row r="16" spans="1:8" x14ac:dyDescent="0.35">
      <c r="A16" s="29"/>
      <c r="B16" s="32" t="s">
        <v>21</v>
      </c>
      <c r="C16" s="61" t="s">
        <v>4</v>
      </c>
      <c r="D16" s="23">
        <v>1</v>
      </c>
      <c r="E16" s="42"/>
      <c r="F16" s="35">
        <f t="shared" si="2"/>
        <v>0</v>
      </c>
      <c r="G16" s="30"/>
      <c r="H16" s="24"/>
    </row>
    <row r="17" spans="1:8" x14ac:dyDescent="0.35">
      <c r="A17" s="29"/>
      <c r="B17" s="32" t="s">
        <v>22</v>
      </c>
      <c r="C17" s="61" t="s">
        <v>4</v>
      </c>
      <c r="D17" s="23">
        <v>1</v>
      </c>
      <c r="E17" s="42"/>
      <c r="F17" s="35">
        <f t="shared" si="2"/>
        <v>0</v>
      </c>
      <c r="G17" s="30"/>
      <c r="H17" s="24"/>
    </row>
    <row r="18" spans="1:8" x14ac:dyDescent="0.35">
      <c r="A18" s="29"/>
      <c r="B18" s="32" t="s">
        <v>23</v>
      </c>
      <c r="C18" s="61" t="s">
        <v>4</v>
      </c>
      <c r="D18" s="23">
        <v>1</v>
      </c>
      <c r="E18" s="42"/>
      <c r="F18" s="35">
        <f t="shared" si="2"/>
        <v>0</v>
      </c>
      <c r="G18" s="30"/>
      <c r="H18" s="24"/>
    </row>
    <row r="19" spans="1:8" x14ac:dyDescent="0.35">
      <c r="A19" s="29"/>
      <c r="B19" s="32" t="s">
        <v>24</v>
      </c>
      <c r="C19" s="61" t="s">
        <v>4</v>
      </c>
      <c r="D19" s="23">
        <v>1</v>
      </c>
      <c r="E19" s="42"/>
      <c r="F19" s="35">
        <f t="shared" si="2"/>
        <v>0</v>
      </c>
      <c r="G19" s="30"/>
      <c r="H19" s="24"/>
    </row>
    <row r="20" spans="1:8" x14ac:dyDescent="0.35">
      <c r="A20" s="13"/>
      <c r="B20" s="26" t="s">
        <v>25</v>
      </c>
      <c r="C20" s="27" t="s">
        <v>4</v>
      </c>
      <c r="D20" s="4">
        <v>2</v>
      </c>
      <c r="E20" s="38"/>
      <c r="F20" s="36">
        <f t="shared" si="2"/>
        <v>0</v>
      </c>
      <c r="G20" s="14"/>
      <c r="H20" s="24"/>
    </row>
    <row r="21" spans="1:8" x14ac:dyDescent="0.35">
      <c r="A21" s="13"/>
      <c r="B21" s="26" t="s">
        <v>26</v>
      </c>
      <c r="C21" s="27" t="s">
        <v>6</v>
      </c>
      <c r="D21" s="4">
        <v>3</v>
      </c>
      <c r="E21" s="38"/>
      <c r="F21" s="36">
        <f t="shared" si="2"/>
        <v>0</v>
      </c>
      <c r="G21" s="14"/>
      <c r="H21" s="24"/>
    </row>
    <row r="22" spans="1:8" x14ac:dyDescent="0.35">
      <c r="A22" s="13"/>
      <c r="B22" s="26" t="s">
        <v>27</v>
      </c>
      <c r="C22" s="27" t="s">
        <v>6</v>
      </c>
      <c r="D22" s="4">
        <v>1</v>
      </c>
      <c r="E22" s="38"/>
      <c r="F22" s="36">
        <f t="shared" si="2"/>
        <v>0</v>
      </c>
      <c r="G22" s="14"/>
      <c r="H22" s="24"/>
    </row>
    <row r="23" spans="1:8" x14ac:dyDescent="0.35">
      <c r="A23" s="13"/>
      <c r="B23" s="26" t="s">
        <v>28</v>
      </c>
      <c r="C23" s="27" t="s">
        <v>6</v>
      </c>
      <c r="D23" s="4">
        <v>3</v>
      </c>
      <c r="E23" s="38"/>
      <c r="F23" s="36">
        <f t="shared" si="2"/>
        <v>0</v>
      </c>
      <c r="G23" s="14"/>
      <c r="H23" s="24"/>
    </row>
    <row r="24" spans="1:8" x14ac:dyDescent="0.35">
      <c r="A24" s="13"/>
      <c r="B24" s="26" t="s">
        <v>29</v>
      </c>
      <c r="C24" s="27" t="s">
        <v>6</v>
      </c>
      <c r="D24" s="4">
        <v>2</v>
      </c>
      <c r="E24" s="38"/>
      <c r="F24" s="36">
        <f t="shared" si="2"/>
        <v>0</v>
      </c>
      <c r="G24" s="14"/>
      <c r="H24" s="24"/>
    </row>
    <row r="25" spans="1:8" x14ac:dyDescent="0.35">
      <c r="A25" s="13"/>
      <c r="B25" s="26" t="s">
        <v>53</v>
      </c>
      <c r="C25" s="27" t="s">
        <v>6</v>
      </c>
      <c r="D25" s="4">
        <v>2</v>
      </c>
      <c r="E25" s="38"/>
      <c r="F25" s="36">
        <f t="shared" si="2"/>
        <v>0</v>
      </c>
      <c r="G25" s="14"/>
      <c r="H25" s="24"/>
    </row>
    <row r="26" spans="1:8" x14ac:dyDescent="0.35">
      <c r="A26" s="15"/>
      <c r="B26" s="6"/>
      <c r="C26" s="7"/>
      <c r="D26" s="8"/>
      <c r="E26" s="40"/>
      <c r="F26" s="37">
        <f t="shared" si="2"/>
        <v>0</v>
      </c>
      <c r="G26" s="16"/>
      <c r="H26" s="24"/>
    </row>
    <row r="27" spans="1:8" x14ac:dyDescent="0.35">
      <c r="A27" s="74"/>
      <c r="B27" s="43" t="s">
        <v>10</v>
      </c>
      <c r="C27" s="49"/>
      <c r="D27" s="50"/>
      <c r="E27" s="51"/>
      <c r="F27" s="51"/>
      <c r="G27" s="52">
        <f>SUM(F15:F26)</f>
        <v>0</v>
      </c>
      <c r="H27" s="52"/>
    </row>
    <row r="28" spans="1:8" x14ac:dyDescent="0.35">
      <c r="A28" s="17"/>
      <c r="B28" s="63"/>
      <c r="C28" s="9"/>
      <c r="D28" s="10"/>
      <c r="E28" s="41"/>
      <c r="F28" s="41"/>
      <c r="G28" s="64"/>
      <c r="H28" s="64"/>
    </row>
    <row r="29" spans="1:8" x14ac:dyDescent="0.35">
      <c r="A29" s="75"/>
      <c r="B29" s="43" t="s">
        <v>20</v>
      </c>
      <c r="C29" s="44"/>
      <c r="D29" s="45"/>
      <c r="E29" s="46"/>
      <c r="F29" s="46"/>
      <c r="G29" s="47"/>
      <c r="H29" s="48"/>
    </row>
    <row r="30" spans="1:8" x14ac:dyDescent="0.35">
      <c r="A30" s="29"/>
      <c r="B30" s="32" t="s">
        <v>15</v>
      </c>
      <c r="C30" s="61" t="s">
        <v>11</v>
      </c>
      <c r="D30" s="23">
        <v>1</v>
      </c>
      <c r="E30" s="42"/>
      <c r="F30" s="35">
        <f t="shared" ref="F30:F39" si="3">D30*E30</f>
        <v>0</v>
      </c>
      <c r="G30" s="30"/>
      <c r="H30" s="24"/>
    </row>
    <row r="31" spans="1:8" x14ac:dyDescent="0.35">
      <c r="A31" s="29"/>
      <c r="B31" s="32" t="s">
        <v>30</v>
      </c>
      <c r="C31" s="61" t="s">
        <v>6</v>
      </c>
      <c r="D31" s="23">
        <v>0</v>
      </c>
      <c r="E31" s="42"/>
      <c r="F31" s="35">
        <f t="shared" si="3"/>
        <v>0</v>
      </c>
      <c r="G31" s="30"/>
      <c r="H31" s="24"/>
    </row>
    <row r="32" spans="1:8" x14ac:dyDescent="0.35">
      <c r="A32" s="29"/>
      <c r="B32" s="32" t="s">
        <v>31</v>
      </c>
      <c r="C32" s="61" t="s">
        <v>6</v>
      </c>
      <c r="D32" s="23">
        <v>0</v>
      </c>
      <c r="E32" s="42"/>
      <c r="F32" s="35">
        <f t="shared" si="3"/>
        <v>0</v>
      </c>
      <c r="G32" s="30"/>
      <c r="H32" s="24"/>
    </row>
    <row r="33" spans="1:8" x14ac:dyDescent="0.35">
      <c r="A33" s="29"/>
      <c r="B33" s="32" t="s">
        <v>32</v>
      </c>
      <c r="C33" s="61" t="s">
        <v>6</v>
      </c>
      <c r="D33" s="23">
        <v>0</v>
      </c>
      <c r="E33" s="42"/>
      <c r="F33" s="35">
        <f t="shared" si="3"/>
        <v>0</v>
      </c>
      <c r="G33" s="30"/>
      <c r="H33" s="24"/>
    </row>
    <row r="34" spans="1:8" x14ac:dyDescent="0.35">
      <c r="A34" s="13"/>
      <c r="B34" s="26" t="s">
        <v>33</v>
      </c>
      <c r="C34" s="27" t="s">
        <v>4</v>
      </c>
      <c r="D34" s="4">
        <v>1</v>
      </c>
      <c r="E34" s="38"/>
      <c r="F34" s="36">
        <f t="shared" si="3"/>
        <v>0</v>
      </c>
      <c r="G34" s="14"/>
      <c r="H34" s="24"/>
    </row>
    <row r="35" spans="1:8" x14ac:dyDescent="0.35">
      <c r="A35" s="13"/>
      <c r="B35" s="26" t="s">
        <v>48</v>
      </c>
      <c r="C35" s="27" t="s">
        <v>6</v>
      </c>
      <c r="D35" s="4">
        <v>1</v>
      </c>
      <c r="E35" s="38"/>
      <c r="F35" s="36">
        <f t="shared" si="3"/>
        <v>0</v>
      </c>
      <c r="G35" s="14"/>
      <c r="H35" s="24"/>
    </row>
    <row r="36" spans="1:8" x14ac:dyDescent="0.35">
      <c r="A36" s="13"/>
      <c r="B36" s="26" t="s">
        <v>35</v>
      </c>
      <c r="C36" s="27" t="s">
        <v>6</v>
      </c>
      <c r="D36" s="4">
        <v>10</v>
      </c>
      <c r="E36" s="38"/>
      <c r="F36" s="36">
        <f t="shared" si="3"/>
        <v>0</v>
      </c>
      <c r="G36" s="14"/>
      <c r="H36" s="24"/>
    </row>
    <row r="37" spans="1:8" x14ac:dyDescent="0.35">
      <c r="A37" s="13"/>
      <c r="B37" s="26" t="s">
        <v>34</v>
      </c>
      <c r="C37" s="27" t="s">
        <v>6</v>
      </c>
      <c r="D37" s="4">
        <v>10</v>
      </c>
      <c r="E37" s="38"/>
      <c r="F37" s="36">
        <f t="shared" si="3"/>
        <v>0</v>
      </c>
      <c r="G37" s="14"/>
      <c r="H37" s="24"/>
    </row>
    <row r="38" spans="1:8" x14ac:dyDescent="0.35">
      <c r="A38" s="13"/>
      <c r="B38" s="26" t="s">
        <v>36</v>
      </c>
      <c r="C38" s="27" t="s">
        <v>3</v>
      </c>
      <c r="D38" s="4">
        <v>56</v>
      </c>
      <c r="E38" s="38"/>
      <c r="F38" s="36">
        <f t="shared" si="3"/>
        <v>0</v>
      </c>
      <c r="G38" s="14"/>
      <c r="H38" s="24"/>
    </row>
    <row r="39" spans="1:8" x14ac:dyDescent="0.35">
      <c r="A39" s="15"/>
      <c r="B39" s="6"/>
      <c r="C39" s="7"/>
      <c r="D39" s="8"/>
      <c r="E39" s="40"/>
      <c r="F39" s="37">
        <f t="shared" si="3"/>
        <v>0</v>
      </c>
      <c r="G39" s="16"/>
      <c r="H39" s="24"/>
    </row>
    <row r="40" spans="1:8" x14ac:dyDescent="0.35">
      <c r="A40" s="74"/>
      <c r="B40" s="43" t="s">
        <v>10</v>
      </c>
      <c r="C40" s="49"/>
      <c r="D40" s="50"/>
      <c r="E40" s="51"/>
      <c r="F40" s="51"/>
      <c r="G40" s="52">
        <f>SUM(F29:F39)</f>
        <v>0</v>
      </c>
      <c r="H40" s="52"/>
    </row>
    <row r="41" spans="1:8" x14ac:dyDescent="0.35">
      <c r="A41" s="17"/>
      <c r="B41" s="63"/>
      <c r="C41" s="9"/>
      <c r="D41" s="10"/>
      <c r="E41" s="41"/>
      <c r="F41" s="41"/>
      <c r="G41" s="64"/>
      <c r="H41" s="64"/>
    </row>
    <row r="42" spans="1:8" x14ac:dyDescent="0.35">
      <c r="A42" s="86"/>
      <c r="B42" s="43" t="s">
        <v>16</v>
      </c>
      <c r="C42" s="49"/>
      <c r="D42" s="50"/>
      <c r="E42" s="46"/>
      <c r="F42" s="51"/>
      <c r="G42" s="87"/>
      <c r="H42" s="88">
        <f>SUM(G14:G41)</f>
        <v>0</v>
      </c>
    </row>
    <row r="43" spans="1:8" ht="7" customHeight="1" thickBot="1" x14ac:dyDescent="0.4">
      <c r="A43" s="9"/>
      <c r="B43" s="63"/>
      <c r="C43" s="9"/>
      <c r="D43" s="10"/>
      <c r="E43" s="53"/>
      <c r="F43" s="41"/>
      <c r="G43" s="54"/>
      <c r="H43" s="65"/>
    </row>
    <row r="44" spans="1:8" s="31" customFormat="1" x14ac:dyDescent="0.35">
      <c r="A44" s="66"/>
      <c r="B44" s="67" t="s">
        <v>49</v>
      </c>
      <c r="C44" s="68"/>
      <c r="D44" s="69"/>
      <c r="E44" s="70"/>
      <c r="F44" s="71"/>
      <c r="G44" s="72"/>
      <c r="H44" s="73"/>
    </row>
    <row r="45" spans="1:8" x14ac:dyDescent="0.35">
      <c r="A45" s="75"/>
      <c r="B45" s="43" t="s">
        <v>52</v>
      </c>
      <c r="C45" s="44"/>
      <c r="D45" s="45"/>
      <c r="E45" s="46"/>
      <c r="F45" s="46"/>
      <c r="G45" s="47"/>
      <c r="H45" s="48"/>
    </row>
    <row r="46" spans="1:8" x14ac:dyDescent="0.35">
      <c r="A46" s="29"/>
      <c r="B46" s="32" t="s">
        <v>15</v>
      </c>
      <c r="C46" s="61" t="s">
        <v>11</v>
      </c>
      <c r="D46" s="23">
        <v>1</v>
      </c>
      <c r="E46" s="42"/>
      <c r="F46" s="35">
        <f t="shared" ref="F46:F52" si="4">D46*E46</f>
        <v>0</v>
      </c>
      <c r="G46" s="30"/>
      <c r="H46" s="24"/>
    </row>
    <row r="47" spans="1:8" x14ac:dyDescent="0.35">
      <c r="A47" s="29"/>
      <c r="B47" s="32" t="s">
        <v>41</v>
      </c>
      <c r="C47" s="61" t="s">
        <v>4</v>
      </c>
      <c r="D47" s="23">
        <v>1</v>
      </c>
      <c r="E47" s="42"/>
      <c r="F47" s="35">
        <f t="shared" si="4"/>
        <v>0</v>
      </c>
      <c r="G47" s="30"/>
      <c r="H47" s="24"/>
    </row>
    <row r="48" spans="1:8" x14ac:dyDescent="0.35">
      <c r="A48" s="29"/>
      <c r="B48" s="32" t="s">
        <v>40</v>
      </c>
      <c r="C48" s="61" t="s">
        <v>4</v>
      </c>
      <c r="D48" s="23">
        <v>1</v>
      </c>
      <c r="E48" s="42"/>
      <c r="F48" s="35">
        <f t="shared" si="4"/>
        <v>0</v>
      </c>
      <c r="G48" s="30"/>
      <c r="H48" s="24"/>
    </row>
    <row r="49" spans="1:8" x14ac:dyDescent="0.35">
      <c r="A49" s="29"/>
      <c r="B49" s="32" t="s">
        <v>50</v>
      </c>
      <c r="C49" s="61" t="s">
        <v>4</v>
      </c>
      <c r="D49" s="23">
        <v>1</v>
      </c>
      <c r="E49" s="42"/>
      <c r="F49" s="35">
        <f t="shared" si="4"/>
        <v>0</v>
      </c>
      <c r="G49" s="30"/>
      <c r="H49" s="24"/>
    </row>
    <row r="50" spans="1:8" x14ac:dyDescent="0.35">
      <c r="A50" s="29"/>
      <c r="B50" s="32" t="s">
        <v>26</v>
      </c>
      <c r="C50" s="61" t="s">
        <v>4</v>
      </c>
      <c r="D50" s="23">
        <v>1</v>
      </c>
      <c r="E50" s="42"/>
      <c r="F50" s="35">
        <f t="shared" si="4"/>
        <v>0</v>
      </c>
      <c r="G50" s="30"/>
      <c r="H50" s="24"/>
    </row>
    <row r="51" spans="1:8" x14ac:dyDescent="0.35">
      <c r="A51" s="29"/>
      <c r="B51" s="32" t="s">
        <v>51</v>
      </c>
      <c r="C51" s="61" t="s">
        <v>4</v>
      </c>
      <c r="D51" s="23">
        <v>1</v>
      </c>
      <c r="E51" s="42"/>
      <c r="F51" s="35">
        <f t="shared" si="4"/>
        <v>0</v>
      </c>
      <c r="G51" s="30"/>
      <c r="H51" s="24"/>
    </row>
    <row r="52" spans="1:8" x14ac:dyDescent="0.35">
      <c r="A52" s="15"/>
      <c r="B52" s="6"/>
      <c r="C52" s="7"/>
      <c r="D52" s="8"/>
      <c r="E52" s="40"/>
      <c r="F52" s="37">
        <f t="shared" si="4"/>
        <v>0</v>
      </c>
      <c r="G52" s="16"/>
      <c r="H52" s="24"/>
    </row>
    <row r="53" spans="1:8" x14ac:dyDescent="0.35">
      <c r="A53" s="74"/>
      <c r="B53" s="43" t="s">
        <v>10</v>
      </c>
      <c r="C53" s="49"/>
      <c r="D53" s="50"/>
      <c r="E53" s="51"/>
      <c r="F53" s="51"/>
      <c r="G53" s="52">
        <f>SUM(F46:F52)</f>
        <v>0</v>
      </c>
      <c r="H53" s="52"/>
    </row>
    <row r="54" spans="1:8" x14ac:dyDescent="0.35">
      <c r="A54" s="17"/>
      <c r="B54" s="63"/>
      <c r="C54" s="9"/>
      <c r="D54" s="10"/>
      <c r="E54" s="41"/>
      <c r="F54" s="41"/>
      <c r="G54" s="64"/>
      <c r="H54" s="64"/>
    </row>
    <row r="55" spans="1:8" x14ac:dyDescent="0.35">
      <c r="A55" s="75"/>
      <c r="B55" s="43" t="s">
        <v>20</v>
      </c>
      <c r="C55" s="44"/>
      <c r="D55" s="45"/>
      <c r="E55" s="46"/>
      <c r="F55" s="46"/>
      <c r="G55" s="47"/>
      <c r="H55" s="48"/>
    </row>
    <row r="56" spans="1:8" x14ac:dyDescent="0.35">
      <c r="A56" s="29"/>
      <c r="B56" s="32" t="s">
        <v>15</v>
      </c>
      <c r="C56" s="61" t="s">
        <v>11</v>
      </c>
      <c r="D56" s="23">
        <v>1</v>
      </c>
      <c r="E56" s="42"/>
      <c r="F56" s="35">
        <f t="shared" ref="F56:F58" si="5">D56*E56</f>
        <v>0</v>
      </c>
      <c r="G56" s="30"/>
      <c r="H56" s="24"/>
    </row>
    <row r="57" spans="1:8" ht="26" x14ac:dyDescent="0.35">
      <c r="A57" s="29"/>
      <c r="B57" s="89" t="s">
        <v>54</v>
      </c>
      <c r="C57" s="61" t="s">
        <v>4</v>
      </c>
      <c r="D57" s="23">
        <v>2</v>
      </c>
      <c r="E57" s="42"/>
      <c r="F57" s="35">
        <f t="shared" si="5"/>
        <v>0</v>
      </c>
      <c r="G57" s="30"/>
      <c r="H57" s="24"/>
    </row>
    <row r="58" spans="1:8" x14ac:dyDescent="0.35">
      <c r="A58" s="15"/>
      <c r="B58" s="6"/>
      <c r="C58" s="7"/>
      <c r="D58" s="8"/>
      <c r="E58" s="40"/>
      <c r="F58" s="37">
        <f t="shared" si="5"/>
        <v>0</v>
      </c>
      <c r="G58" s="16"/>
      <c r="H58" s="24"/>
    </row>
    <row r="59" spans="1:8" x14ac:dyDescent="0.35">
      <c r="A59" s="74"/>
      <c r="B59" s="43" t="s">
        <v>10</v>
      </c>
      <c r="C59" s="49"/>
      <c r="D59" s="50"/>
      <c r="E59" s="51"/>
      <c r="F59" s="51"/>
      <c r="G59" s="52">
        <f>SUM(F55:F58)</f>
        <v>0</v>
      </c>
      <c r="H59" s="52"/>
    </row>
    <row r="60" spans="1:8" x14ac:dyDescent="0.35">
      <c r="A60" s="17"/>
      <c r="B60" s="63"/>
      <c r="C60" s="9"/>
      <c r="D60" s="10"/>
      <c r="E60" s="41"/>
      <c r="F60" s="41"/>
      <c r="G60" s="64"/>
      <c r="H60" s="64"/>
    </row>
    <row r="61" spans="1:8" ht="15" thickBot="1" x14ac:dyDescent="0.4">
      <c r="A61" s="76"/>
      <c r="B61" s="77" t="s">
        <v>37</v>
      </c>
      <c r="C61" s="78"/>
      <c r="D61" s="79"/>
      <c r="E61" s="80"/>
      <c r="F61" s="81"/>
      <c r="G61" s="82"/>
      <c r="H61" s="83">
        <f>SUM(G45:G60)</f>
        <v>0</v>
      </c>
    </row>
    <row r="62" spans="1:8" ht="7.5" customHeight="1" thickBot="1" x14ac:dyDescent="0.4">
      <c r="A62" s="9"/>
      <c r="B62" s="63"/>
      <c r="C62" s="9"/>
      <c r="D62" s="10"/>
      <c r="E62" s="53"/>
      <c r="F62" s="41"/>
      <c r="G62" s="54"/>
      <c r="H62" s="65"/>
    </row>
    <row r="63" spans="1:8" s="31" customFormat="1" x14ac:dyDescent="0.35">
      <c r="A63" s="84"/>
      <c r="B63" s="85" t="s">
        <v>42</v>
      </c>
      <c r="C63" s="68"/>
      <c r="D63" s="69"/>
      <c r="E63" s="70"/>
      <c r="F63" s="71"/>
      <c r="G63" s="72"/>
      <c r="H63" s="73"/>
    </row>
    <row r="64" spans="1:8" x14ac:dyDescent="0.35">
      <c r="A64" s="75"/>
      <c r="B64" s="43" t="s">
        <v>43</v>
      </c>
      <c r="C64" s="44"/>
      <c r="D64" s="45"/>
      <c r="E64" s="46"/>
      <c r="F64" s="46"/>
      <c r="G64" s="47"/>
      <c r="H64" s="48"/>
    </row>
    <row r="65" spans="1:8" x14ac:dyDescent="0.35">
      <c r="A65" s="29"/>
      <c r="B65" s="32" t="s">
        <v>15</v>
      </c>
      <c r="C65" s="61" t="s">
        <v>11</v>
      </c>
      <c r="D65" s="23">
        <v>1</v>
      </c>
      <c r="E65" s="42"/>
      <c r="F65" s="35">
        <f t="shared" ref="F65:F68" si="6">D65*E65</f>
        <v>0</v>
      </c>
      <c r="G65" s="30"/>
      <c r="H65" s="24"/>
    </row>
    <row r="66" spans="1:8" x14ac:dyDescent="0.35">
      <c r="A66" s="29"/>
      <c r="B66" s="32" t="s">
        <v>44</v>
      </c>
      <c r="C66" s="61" t="s">
        <v>6</v>
      </c>
      <c r="D66" s="23">
        <v>3</v>
      </c>
      <c r="E66" s="42"/>
      <c r="F66" s="35">
        <f t="shared" si="6"/>
        <v>0</v>
      </c>
      <c r="G66" s="30"/>
      <c r="H66" s="24"/>
    </row>
    <row r="67" spans="1:8" x14ac:dyDescent="0.35">
      <c r="A67" s="29"/>
      <c r="B67" s="32" t="s">
        <v>45</v>
      </c>
      <c r="C67" s="61" t="s">
        <v>6</v>
      </c>
      <c r="D67" s="23">
        <v>3</v>
      </c>
      <c r="E67" s="42"/>
      <c r="F67" s="35">
        <f t="shared" si="6"/>
        <v>0</v>
      </c>
      <c r="G67" s="30"/>
      <c r="H67" s="24"/>
    </row>
    <row r="68" spans="1:8" x14ac:dyDescent="0.35">
      <c r="A68" s="15"/>
      <c r="B68" s="6"/>
      <c r="C68" s="7"/>
      <c r="D68" s="8"/>
      <c r="E68" s="40"/>
      <c r="F68" s="37">
        <f t="shared" si="6"/>
        <v>0</v>
      </c>
      <c r="G68" s="16"/>
      <c r="H68" s="24"/>
    </row>
    <row r="69" spans="1:8" x14ac:dyDescent="0.35">
      <c r="A69" s="74"/>
      <c r="B69" s="43" t="s">
        <v>10</v>
      </c>
      <c r="C69" s="49"/>
      <c r="D69" s="50"/>
      <c r="E69" s="51"/>
      <c r="F69" s="51"/>
      <c r="G69" s="52">
        <f>SUM(F65:F68)</f>
        <v>0</v>
      </c>
      <c r="H69" s="52"/>
    </row>
    <row r="70" spans="1:8" x14ac:dyDescent="0.35">
      <c r="A70" s="17"/>
      <c r="B70" s="63"/>
      <c r="C70" s="9"/>
      <c r="D70" s="10"/>
      <c r="E70" s="41"/>
      <c r="F70" s="41"/>
      <c r="G70" s="64"/>
      <c r="H70" s="64"/>
    </row>
    <row r="71" spans="1:8" x14ac:dyDescent="0.35">
      <c r="A71" s="75"/>
      <c r="B71" s="43" t="s">
        <v>19</v>
      </c>
      <c r="C71" s="44"/>
      <c r="D71" s="45"/>
      <c r="E71" s="46"/>
      <c r="F71" s="46"/>
      <c r="G71" s="47"/>
      <c r="H71" s="48"/>
    </row>
    <row r="72" spans="1:8" x14ac:dyDescent="0.35">
      <c r="A72" s="29"/>
      <c r="B72" s="32" t="s">
        <v>15</v>
      </c>
      <c r="C72" s="61" t="s">
        <v>11</v>
      </c>
      <c r="D72" s="23">
        <v>1</v>
      </c>
      <c r="E72" s="42"/>
      <c r="F72" s="35">
        <f t="shared" ref="F72:F80" si="7">D72*E72</f>
        <v>0</v>
      </c>
      <c r="G72" s="30"/>
      <c r="H72" s="24"/>
    </row>
    <row r="73" spans="1:8" x14ac:dyDescent="0.35">
      <c r="A73" s="13"/>
      <c r="B73" s="26" t="s">
        <v>46</v>
      </c>
      <c r="C73" s="27" t="s">
        <v>6</v>
      </c>
      <c r="D73" s="4">
        <v>1</v>
      </c>
      <c r="E73" s="38"/>
      <c r="F73" s="36">
        <f t="shared" si="7"/>
        <v>0</v>
      </c>
      <c r="G73" s="14"/>
      <c r="H73" s="24"/>
    </row>
    <row r="74" spans="1:8" x14ac:dyDescent="0.35">
      <c r="A74" s="13"/>
      <c r="B74" s="26" t="s">
        <v>47</v>
      </c>
      <c r="C74" s="27" t="s">
        <v>6</v>
      </c>
      <c r="D74" s="4">
        <v>1</v>
      </c>
      <c r="E74" s="38"/>
      <c r="F74" s="36">
        <f t="shared" si="7"/>
        <v>0</v>
      </c>
      <c r="G74" s="14"/>
      <c r="H74" s="24"/>
    </row>
    <row r="75" spans="1:8" x14ac:dyDescent="0.35">
      <c r="A75" s="29"/>
      <c r="B75" s="32" t="s">
        <v>21</v>
      </c>
      <c r="C75" s="61" t="s">
        <v>4</v>
      </c>
      <c r="D75" s="23">
        <v>1</v>
      </c>
      <c r="E75" s="42"/>
      <c r="F75" s="35">
        <f t="shared" si="7"/>
        <v>0</v>
      </c>
      <c r="G75" s="30"/>
      <c r="H75" s="24"/>
    </row>
    <row r="76" spans="1:8" x14ac:dyDescent="0.35">
      <c r="A76" s="29"/>
      <c r="B76" s="32" t="s">
        <v>22</v>
      </c>
      <c r="C76" s="61" t="s">
        <v>4</v>
      </c>
      <c r="D76" s="23">
        <v>1</v>
      </c>
      <c r="E76" s="42"/>
      <c r="F76" s="35">
        <f t="shared" si="7"/>
        <v>0</v>
      </c>
      <c r="G76" s="30"/>
      <c r="H76" s="24"/>
    </row>
    <row r="77" spans="1:8" x14ac:dyDescent="0.35">
      <c r="A77" s="29"/>
      <c r="B77" s="32" t="s">
        <v>23</v>
      </c>
      <c r="C77" s="61" t="s">
        <v>4</v>
      </c>
      <c r="D77" s="23">
        <v>1</v>
      </c>
      <c r="E77" s="42"/>
      <c r="F77" s="35">
        <f t="shared" si="7"/>
        <v>0</v>
      </c>
      <c r="G77" s="30"/>
      <c r="H77" s="24"/>
    </row>
    <row r="78" spans="1:8" x14ac:dyDescent="0.35">
      <c r="A78" s="13"/>
      <c r="B78" s="26" t="s">
        <v>26</v>
      </c>
      <c r="C78" s="27" t="s">
        <v>6</v>
      </c>
      <c r="D78" s="4">
        <v>1</v>
      </c>
      <c r="E78" s="38"/>
      <c r="F78" s="36">
        <f t="shared" si="7"/>
        <v>0</v>
      </c>
      <c r="G78" s="14"/>
      <c r="H78" s="24"/>
    </row>
    <row r="79" spans="1:8" x14ac:dyDescent="0.35">
      <c r="A79" s="13"/>
      <c r="B79" s="26" t="s">
        <v>28</v>
      </c>
      <c r="C79" s="27" t="s">
        <v>6</v>
      </c>
      <c r="D79" s="4">
        <v>1</v>
      </c>
      <c r="E79" s="38"/>
      <c r="F79" s="36">
        <f t="shared" si="7"/>
        <v>0</v>
      </c>
      <c r="G79" s="14"/>
      <c r="H79" s="24"/>
    </row>
    <row r="80" spans="1:8" x14ac:dyDescent="0.35">
      <c r="A80" s="15"/>
      <c r="B80" s="6"/>
      <c r="C80" s="7"/>
      <c r="D80" s="8"/>
      <c r="E80" s="40"/>
      <c r="F80" s="37">
        <f t="shared" si="7"/>
        <v>0</v>
      </c>
      <c r="G80" s="16"/>
      <c r="H80" s="24"/>
    </row>
    <row r="81" spans="1:8" x14ac:dyDescent="0.35">
      <c r="A81" s="74"/>
      <c r="B81" s="43" t="s">
        <v>10</v>
      </c>
      <c r="C81" s="49"/>
      <c r="D81" s="50"/>
      <c r="E81" s="51"/>
      <c r="F81" s="51"/>
      <c r="G81" s="52">
        <f>SUM(F72:F80)</f>
        <v>0</v>
      </c>
      <c r="H81" s="52"/>
    </row>
    <row r="82" spans="1:8" x14ac:dyDescent="0.35">
      <c r="A82" s="17"/>
      <c r="B82" s="63"/>
      <c r="C82" s="9"/>
      <c r="D82" s="10"/>
      <c r="E82" s="41"/>
      <c r="F82" s="41"/>
      <c r="G82" s="64"/>
      <c r="H82" s="64"/>
    </row>
    <row r="83" spans="1:8" x14ac:dyDescent="0.35">
      <c r="A83" s="86"/>
      <c r="B83" s="43" t="s">
        <v>38</v>
      </c>
      <c r="C83" s="49"/>
      <c r="D83" s="50"/>
      <c r="E83" s="46"/>
      <c r="F83" s="51"/>
      <c r="G83" s="87"/>
      <c r="H83" s="88">
        <f>SUM(G64:G82)</f>
        <v>0</v>
      </c>
    </row>
    <row r="84" spans="1:8" x14ac:dyDescent="0.35">
      <c r="A84" s="9"/>
      <c r="B84" s="63"/>
      <c r="C84" s="9"/>
      <c r="D84" s="10"/>
      <c r="E84" s="53"/>
      <c r="F84" s="91">
        <f>SUM(F6:F83)</f>
        <v>0</v>
      </c>
      <c r="G84" s="93">
        <f>SUM(G6:G83)</f>
        <v>0</v>
      </c>
      <c r="H84" s="65"/>
    </row>
    <row r="85" spans="1:8" x14ac:dyDescent="0.35">
      <c r="A85" s="9"/>
      <c r="B85" s="115" t="s">
        <v>18</v>
      </c>
      <c r="C85" s="115"/>
      <c r="D85" s="115"/>
      <c r="E85" s="115"/>
      <c r="F85" s="115"/>
      <c r="G85" s="115"/>
      <c r="H85" s="92">
        <f>SUM(H6:H83)</f>
        <v>0</v>
      </c>
    </row>
    <row r="86" spans="1:8" x14ac:dyDescent="0.35">
      <c r="A86" s="9"/>
      <c r="B86" s="115" t="s">
        <v>55</v>
      </c>
      <c r="C86" s="115"/>
      <c r="D86" s="115"/>
      <c r="E86" s="115"/>
      <c r="F86" s="115"/>
      <c r="G86" s="115"/>
      <c r="H86" s="94">
        <f>H85*20%</f>
        <v>0</v>
      </c>
    </row>
    <row r="87" spans="1:8" x14ac:dyDescent="0.35">
      <c r="A87" s="9"/>
      <c r="B87" s="116" t="s">
        <v>56</v>
      </c>
      <c r="C87" s="116"/>
      <c r="D87" s="116"/>
      <c r="E87" s="116"/>
      <c r="F87" s="116"/>
      <c r="G87" s="116"/>
      <c r="H87" s="95">
        <f>SUM(H85:H86)</f>
        <v>0</v>
      </c>
    </row>
    <row r="88" spans="1:8" x14ac:dyDescent="0.35">
      <c r="A88" s="9"/>
      <c r="B88" s="63"/>
      <c r="C88" s="9"/>
      <c r="D88" s="10"/>
      <c r="E88" s="53"/>
      <c r="F88" s="41"/>
      <c r="G88" s="54"/>
      <c r="H88" s="65"/>
    </row>
    <row r="89" spans="1:8" x14ac:dyDescent="0.35">
      <c r="A89" s="9"/>
      <c r="B89" s="63"/>
      <c r="C89" s="9"/>
      <c r="D89" s="10"/>
      <c r="E89" s="53"/>
      <c r="F89" s="41"/>
      <c r="G89" s="54"/>
      <c r="H89" s="65"/>
    </row>
    <row r="90" spans="1:8" x14ac:dyDescent="0.35">
      <c r="A90" s="9"/>
      <c r="B90" s="63"/>
      <c r="C90" s="9"/>
      <c r="D90" s="10"/>
      <c r="E90" s="53"/>
      <c r="F90" s="41"/>
      <c r="G90" s="54"/>
      <c r="H90" s="65"/>
    </row>
    <row r="91" spans="1:8" x14ac:dyDescent="0.35">
      <c r="A91" s="9"/>
      <c r="B91" s="63"/>
      <c r="C91" s="9"/>
      <c r="D91" s="10"/>
      <c r="E91" s="53"/>
      <c r="F91" s="41"/>
      <c r="G91" s="54"/>
      <c r="H91" s="65"/>
    </row>
    <row r="92" spans="1:8" x14ac:dyDescent="0.35">
      <c r="A92" s="9"/>
      <c r="B92" s="63"/>
      <c r="C92" s="9"/>
      <c r="D92" s="10"/>
      <c r="E92" s="53"/>
      <c r="F92" s="41"/>
      <c r="G92" s="54"/>
      <c r="H92" s="65"/>
    </row>
    <row r="93" spans="1:8" x14ac:dyDescent="0.35">
      <c r="A93" s="9"/>
      <c r="B93" s="63"/>
      <c r="C93" s="9"/>
      <c r="D93" s="10"/>
      <c r="E93" s="53"/>
      <c r="F93" s="41"/>
      <c r="G93" s="54"/>
      <c r="H93" s="65"/>
    </row>
    <row r="94" spans="1:8" x14ac:dyDescent="0.35">
      <c r="A94" s="9"/>
      <c r="B94" s="63"/>
      <c r="C94" s="9"/>
      <c r="D94" s="10"/>
      <c r="E94" s="53"/>
      <c r="F94" s="41"/>
      <c r="G94" s="54"/>
      <c r="H94" s="65"/>
    </row>
    <row r="95" spans="1:8" x14ac:dyDescent="0.35">
      <c r="A95" s="9"/>
      <c r="B95" s="63"/>
      <c r="C95" s="9"/>
      <c r="D95" s="10"/>
      <c r="E95" s="53"/>
      <c r="F95" s="41"/>
      <c r="G95" s="54"/>
      <c r="H95" s="65"/>
    </row>
    <row r="96" spans="1:8" x14ac:dyDescent="0.35">
      <c r="A96" s="9"/>
      <c r="B96" s="63"/>
      <c r="C96" s="9"/>
      <c r="D96" s="10"/>
      <c r="E96" s="53"/>
      <c r="F96" s="41"/>
      <c r="G96" s="54"/>
      <c r="H96" s="65"/>
    </row>
    <row r="97" spans="1:8" x14ac:dyDescent="0.35">
      <c r="A97" s="9"/>
      <c r="B97" s="63"/>
      <c r="C97" s="9"/>
      <c r="D97" s="10"/>
      <c r="E97" s="53"/>
      <c r="F97" s="41"/>
      <c r="G97" s="54"/>
      <c r="H97" s="65"/>
    </row>
    <row r="98" spans="1:8" x14ac:dyDescent="0.35">
      <c r="A98" s="9"/>
      <c r="B98" s="63"/>
      <c r="C98" s="9"/>
      <c r="D98" s="10"/>
      <c r="E98" s="53"/>
      <c r="F98" s="41"/>
      <c r="G98" s="54"/>
      <c r="H98" s="65"/>
    </row>
    <row r="99" spans="1:8" x14ac:dyDescent="0.35">
      <c r="A99" s="9"/>
      <c r="B99" s="63"/>
      <c r="C99" s="9"/>
      <c r="D99" s="10"/>
      <c r="E99" s="53"/>
      <c r="F99" s="41"/>
      <c r="G99" s="54"/>
      <c r="H99" s="65"/>
    </row>
    <row r="100" spans="1:8" x14ac:dyDescent="0.35">
      <c r="A100" s="9"/>
      <c r="B100" s="63"/>
      <c r="C100" s="9"/>
      <c r="D100" s="10"/>
      <c r="E100" s="53"/>
      <c r="F100" s="41"/>
      <c r="G100" s="54"/>
      <c r="H100" s="65"/>
    </row>
    <row r="101" spans="1:8" x14ac:dyDescent="0.35">
      <c r="A101" s="9"/>
      <c r="B101" s="63"/>
      <c r="C101" s="9"/>
      <c r="D101" s="10"/>
      <c r="E101" s="53"/>
      <c r="F101" s="41"/>
      <c r="G101" s="54"/>
      <c r="H101" s="65"/>
    </row>
    <row r="102" spans="1:8" x14ac:dyDescent="0.35">
      <c r="A102" s="9"/>
      <c r="B102" s="63"/>
      <c r="C102" s="9"/>
      <c r="D102" s="10"/>
      <c r="E102" s="53"/>
      <c r="F102" s="41"/>
      <c r="G102" s="54"/>
      <c r="H102" s="65"/>
    </row>
    <row r="103" spans="1:8" x14ac:dyDescent="0.35">
      <c r="A103" s="9"/>
      <c r="B103" s="63"/>
      <c r="C103" s="9"/>
      <c r="D103" s="10"/>
      <c r="E103" s="53"/>
      <c r="F103" s="41"/>
      <c r="G103" s="54"/>
      <c r="H103" s="65"/>
    </row>
    <row r="104" spans="1:8" x14ac:dyDescent="0.35">
      <c r="A104" s="62"/>
      <c r="B104" s="63"/>
      <c r="C104" s="9"/>
      <c r="D104" s="10"/>
      <c r="E104" s="41"/>
      <c r="F104" s="41"/>
      <c r="G104" s="64"/>
      <c r="H104" s="33"/>
    </row>
    <row r="105" spans="1:8" x14ac:dyDescent="0.35">
      <c r="D105" s="11"/>
      <c r="E105" s="39"/>
      <c r="G105" s="12"/>
      <c r="H105" s="25"/>
    </row>
    <row r="107" spans="1:8" x14ac:dyDescent="0.35">
      <c r="D107" s="20"/>
      <c r="G107" s="21"/>
      <c r="H107" s="24"/>
    </row>
    <row r="108" spans="1:8" x14ac:dyDescent="0.35">
      <c r="D108" s="20"/>
      <c r="H108" s="24"/>
    </row>
    <row r="109" spans="1:8" x14ac:dyDescent="0.35">
      <c r="D109" s="5"/>
      <c r="E109" s="39"/>
      <c r="G109" s="20"/>
      <c r="H109" s="24"/>
    </row>
    <row r="110" spans="1:8" x14ac:dyDescent="0.35">
      <c r="G110" s="20"/>
      <c r="H110" s="24"/>
    </row>
    <row r="111" spans="1:8" x14ac:dyDescent="0.35">
      <c r="H111" s="24"/>
    </row>
    <row r="112" spans="1:8" x14ac:dyDescent="0.35">
      <c r="H112" s="24"/>
    </row>
  </sheetData>
  <mergeCells count="6">
    <mergeCell ref="B86:G86"/>
    <mergeCell ref="B87:G87"/>
    <mergeCell ref="A1:G1"/>
    <mergeCell ref="A2:G2"/>
    <mergeCell ref="A3:G3"/>
    <mergeCell ref="B85:G85"/>
  </mergeCells>
  <pageMargins left="0.70866141732283472" right="0.70866141732283472" top="0.74803149606299213" bottom="0.74803149606299213" header="0.31496062992125984" footer="0.31496062992125984"/>
  <pageSetup paperSize="9" scale="74" orientation="portrait" horizontalDpi="1200" verticalDpi="1200" r:id="rId1"/>
  <rowBreaks count="1" manualBreakCount="1">
    <brk id="6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05_pomb_chauf_CVC</vt:lpstr>
      <vt:lpstr>'Lot 05_pomb_chauf_CVC'!Impression_des_titres</vt:lpstr>
      <vt:lpstr>'Lot 05_pomb_chauf_CVC'!Zone_d_impression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BERARD</dc:creator>
  <cp:lastModifiedBy>Bernard BERARD</cp:lastModifiedBy>
  <cp:lastPrinted>2025-06-21T11:43:04Z</cp:lastPrinted>
  <dcterms:created xsi:type="dcterms:W3CDTF">2023-06-05T14:09:33Z</dcterms:created>
  <dcterms:modified xsi:type="dcterms:W3CDTF">2025-06-21T14:19:11Z</dcterms:modified>
</cp:coreProperties>
</file>